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4" activeTab="0"/>
  </bookViews>
  <sheets>
    <sheet name="Системные блоки" sheetId="1" r:id="rId1"/>
  </sheets>
  <definedNames>
    <definedName name="_xlnm.Print_Area" localSheetId="0">'Системные блоки'!$A$1:$V$44</definedName>
  </definedNames>
  <calcPr fullCalcOnLoad="1"/>
</workbook>
</file>

<file path=xl/sharedStrings.xml><?xml version="1.0" encoding="utf-8"?>
<sst xmlns="http://schemas.openxmlformats.org/spreadsheetml/2006/main" count="126" uniqueCount="47">
  <si>
    <t xml:space="preserve">Таблица расчета начальной (максимальной) цены контракта </t>
  </si>
  <si>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</si>
  <si>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</si>
  <si>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</si>
  <si>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</si>
  <si>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</si>
  <si>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</si>
  <si>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>Наименование</t>
  </si>
  <si>
    <t>Х</t>
  </si>
  <si>
    <t>товара, тех.  хар-ки</t>
  </si>
  <si>
    <t xml:space="preserve">Кол-во ед. товара </t>
  </si>
  <si>
    <t>Модель,</t>
  </si>
  <si>
    <t>производитель</t>
  </si>
  <si>
    <t>Итого</t>
  </si>
  <si>
    <t>х</t>
  </si>
  <si>
    <t>Цена за ед. товара</t>
  </si>
  <si>
    <t>Модель, производитель</t>
  </si>
  <si>
    <t>Стоимость доставки</t>
  </si>
  <si>
    <t>ИТОГО</t>
  </si>
  <si>
    <t>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</si>
  <si>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</si>
  <si>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</si>
  <si>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</si>
  <si>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</si>
  <si>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</si>
  <si>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</si>
  <si>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</si>
  <si>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</si>
  <si>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</si>
  <si>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на поставку стандартных товаров без дополнительной комплектации и сопутствующих услуг, работ</t>
  </si>
  <si>
    <t>2 мес.</t>
  </si>
  <si>
    <r>
      <t xml:space="preserve">Ф.И.О  руководителя                          </t>
    </r>
    <r>
      <rPr>
        <u val="single"/>
        <sz val="12"/>
        <rFont val="Times New Roman"/>
        <family val="1"/>
      </rPr>
      <t xml:space="preserve">Павлюк Е.Ю.          </t>
    </r>
    <r>
      <rPr>
        <sz val="12"/>
        <rFont val="Times New Roman"/>
        <family val="1"/>
      </rPr>
      <t>Подпись ______________________</t>
    </r>
  </si>
  <si>
    <t xml:space="preserve">Процессор с характеристиками не ниже -  i3,  частота работы процессора -- 3.1 ГГц/SVGA/0.5+3Мб/5 ГТ/с LGA1155, частота шины CPU-5000 МГц, количество ядер-2
Охладитель - i630 PWM PP (E)&gt; Cooler (4пин, 1155, 34.2 дБ, 800-3600об/мин, Al) 
Материнская плата - M/B GA-PA65-UD3-B3 rev1.0 (RTL) LGA1155 &lt;H61&gt; PCI-E+GbLAN SATA RAID ATX 4DDR-III 
Модуль памяти - DDR-III DIMM 4Gb &lt;PC3-10600&gt; 
Жёсткий диск - HDD 500Gb SATA-II  &lt;ST500DM005/HD502HJ&gt; 7200rpm 16Mb
Звуковая карта - Analog 8in/8out, S/PDIF in/out, MIDI in/out, 24Bit/96kHz, PCI
Корпус - &lt;ZG-H75.B.500&gt; Black ATX 500W (24+4+6пин)
Операционная система- предустановленная лицензионная WinPro 7 Russian с дистрибутивом на оптическом диске.
Монитор: диагональ не менее 19", 1366х768,200,5000:1&lt;ASCR&gt;,5ms,90h/50v,D-sub). 
Клавиатура - KB-8300U-BL-R Black &lt;USB&gt; 108КЛ влагозащита
Мышь -  &lt;105M&gt; &lt;Black&gt; (OEM) USB 3btn+Roll 
Дополнительно в комплектации: Манипулятор «мышь»: USB, проводная оптическая мышь, 2кн, 1кл-кн, цвет: черный
Клавиатура: USB,  106КЛ, цвет: черный
</t>
  </si>
  <si>
    <t>ООО СпецВузТехника" г. Екатеринбург</t>
  </si>
  <si>
    <t>ООО "Релакс", г. Екатеринбург</t>
  </si>
  <si>
    <t>ОАО "Марис", г. Екатеринбург</t>
  </si>
  <si>
    <t xml:space="preserve">Процессор с характеристиками не ниже – частота работы процессора-3.4ГГц, 2МБ, HT2000МГц, SocketAM3, частота шины CPU-4000 МГц, количество ядер-2
Вентиляторы - Intel, AMD Cooler AMD Original SAM2+/AM3 &lt;Al&gt; 65W
Материнская плата - SocketAM3 &lt;nForce630a&gt;PCI-E+SVGA+LAN SATA MicroATX 2DDR-III
Модуль памяти - DDR-III 4GB &lt;PC3-10600&gt; 1333MHz
Видеокарта 1Gb &lt;PCI-E&gt; DDR-3 Gainward &lt;GeForce 210&gt; (OEM) порты-HDMI, 15-пиновый коннектор D-Sub
Жёсткий диск - HDD 500Gb SATA 6Gb/s Western Digital Caviar Green &lt;WD5000AZRX&gt; 64Mb
Вентилятор -&lt;GT9225-EDLB1(CF-9225SED0AB1032)&gt; for m/tower(3пин, 92x92x25mm)
Корпус - &lt;6810BK&gt; Black microATX 400W (24+4+6пин)
Мышь - &lt;105M&gt; &lt;Black&gt; (OEM) USB 3btn+Roll 
Клавиатура - KB-8300U-BL-R Black &lt;USB&gt; 108КЛ влагозащита.
Операционная система- предустановленная лицензионная WinPro 7 Russian с дистрибутивом на оптическом диске
Дополнительно в комплектации: Манипулятор «мышь»: USB, проводная оптическая мышь, 2кн, 1кл-кн, цвет: черный
</t>
  </si>
  <si>
    <t>620073,  г. Екатеринбург, ул. Академика Шварца, д.6, корп.6, кв.227 Тел/факс (343)221-00-67, 8-922-16-99-242. E-mail: svt-ekb@mail.ru</t>
  </si>
  <si>
    <t>ООО "СпецВузТехника" г. Екатеринбург</t>
  </si>
  <si>
    <t>ООО "Релакс" г. Екатеринбург</t>
  </si>
  <si>
    <t>620073,  г. Екатеринбург, ул. Академика Шварца, 6/2-227. Тел/факс (343)380-10-15, 221-00-67, 8-922-16-99-272. E-mail: svt-ekb@mail.ru, svt@svt66.ru</t>
  </si>
  <si>
    <t>ООО "Марис" г. Екатеринбург</t>
  </si>
  <si>
    <t>620073,  г. Екатеринбург, ул. Первомайская, д.104. Тел/факс 8 (922) 600-74-65</t>
  </si>
  <si>
    <t>Исполнитель: Вялич О.С.</t>
  </si>
  <si>
    <r>
      <t xml:space="preserve">Дата составления сводной  таблицы   </t>
    </r>
    <r>
      <rPr>
        <u val="single"/>
        <sz val="12"/>
        <rFont val="Times New Roman"/>
        <family val="1"/>
      </rPr>
      <t xml:space="preserve"> 02.05.2012г.</t>
    </r>
  </si>
  <si>
    <r>
      <rPr>
        <b/>
        <sz val="10"/>
        <rFont val="Times New Roman"/>
        <family val="1"/>
      </rPr>
      <t>Поставка системных блоков в комплекте с монитором, манипуляторами «мышь», клавиатурами, источником бесперебойного питания</t>
    </r>
    <r>
      <rPr>
        <b/>
        <sz val="12"/>
        <rFont val="Times New Roman"/>
        <family val="1"/>
      </rPr>
      <t>.                                                                 Способ размещения заказа запрос котировок</t>
    </r>
  </si>
  <si>
    <t>Тел: 2-42-91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</si>
</sst>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justify" vertical="top" wrapText="1"/>
    </xf>
    <xf numFmtId="2" fontId="4" fillId="33" borderId="15" xfId="0" applyNumberFormat="1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17" xfId="0" applyFont="1" applyFill="1" applyBorder="1" applyAlignment="1">
      <alignment horizontal="justify" wrapText="1"/>
    </xf>
    <xf numFmtId="0" fontId="4" fillId="33" borderId="18" xfId="0" applyFont="1" applyFill="1" applyBorder="1" applyAlignment="1">
      <alignment horizontal="justify" vertical="top" wrapText="1"/>
    </xf>
    <xf numFmtId="0" fontId="4" fillId="33" borderId="19" xfId="0" applyFont="1" applyFill="1" applyBorder="1" applyAlignment="1">
      <alignment horizontal="justify" vertical="top" wrapText="1"/>
    </xf>
    <xf numFmtId="0" fontId="4" fillId="33" borderId="20" xfId="0" applyFont="1" applyFill="1" applyBorder="1" applyAlignment="1">
      <alignment horizontal="justify" vertical="top" wrapText="1"/>
    </xf>
    <xf numFmtId="0" fontId="4" fillId="33" borderId="21" xfId="0" applyFont="1" applyFill="1" applyBorder="1" applyAlignment="1">
      <alignment horizontal="justify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14" fontId="4" fillId="33" borderId="14" xfId="0" applyNumberFormat="1" applyFont="1" applyFill="1" applyBorder="1" applyAlignment="1">
      <alignment horizontal="justify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justify" vertical="top" wrapText="1"/>
    </xf>
    <xf numFmtId="0" fontId="4" fillId="33" borderId="21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wrapText="1"/>
    </xf>
    <xf numFmtId="0" fontId="3" fillId="33" borderId="23" xfId="0" applyFont="1" applyFill="1" applyBorder="1" applyAlignment="1">
      <alignment horizontal="justify" wrapText="1"/>
    </xf>
    <xf numFmtId="0" fontId="3" fillId="33" borderId="17" xfId="0" applyFont="1" applyFill="1" applyBorder="1" applyAlignment="1">
      <alignment horizontal="justify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justify" vertical="top" wrapText="1"/>
    </xf>
    <xf numFmtId="0" fontId="3" fillId="33" borderId="27" xfId="0" applyFont="1" applyFill="1" applyBorder="1" applyAlignment="1">
      <alignment horizontal="justify" vertical="top" wrapText="1"/>
    </xf>
    <xf numFmtId="0" fontId="3" fillId="33" borderId="28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justify" vertical="top" wrapText="1"/>
    </xf>
    <xf numFmtId="0" fontId="4" fillId="33" borderId="18" xfId="0" applyFont="1" applyFill="1" applyBorder="1" applyAlignment="1">
      <alignment horizontal="justify" vertical="top" wrapText="1"/>
    </xf>
    <xf numFmtId="0" fontId="4" fillId="33" borderId="19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justify" vertical="top" wrapText="1"/>
    </xf>
    <xf numFmtId="0" fontId="3" fillId="33" borderId="30" xfId="0" applyFont="1" applyFill="1" applyBorder="1" applyAlignment="1">
      <alignment horizontal="justify" vertical="top" wrapText="1"/>
    </xf>
    <xf numFmtId="0" fontId="3" fillId="33" borderId="31" xfId="0" applyFont="1" applyFill="1" applyBorder="1" applyAlignment="1">
      <alignment horizontal="justify" vertical="top" wrapText="1"/>
    </xf>
    <xf numFmtId="0" fontId="3" fillId="33" borderId="32" xfId="0" applyFont="1" applyFill="1" applyBorder="1" applyAlignment="1">
      <alignment horizontal="justify" vertical="top" wrapText="1"/>
    </xf>
    <xf numFmtId="0" fontId="3" fillId="33" borderId="33" xfId="0" applyFont="1" applyFill="1" applyBorder="1" applyAlignment="1">
      <alignment horizontal="justify" wrapText="1"/>
    </xf>
    <xf numFmtId="0" fontId="0" fillId="33" borderId="34" xfId="0" applyFill="1" applyBorder="1" applyAlignment="1">
      <alignment horizontal="justify" wrapText="1"/>
    </xf>
    <xf numFmtId="0" fontId="0" fillId="33" borderId="33" xfId="0" applyFill="1" applyBorder="1" applyAlignment="1">
      <alignment horizontal="justify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justify" vertical="center" wrapText="1"/>
    </xf>
    <xf numFmtId="0" fontId="0" fillId="33" borderId="30" xfId="0" applyFill="1" applyBorder="1" applyAlignment="1">
      <alignment horizontal="justify" vertical="center" wrapText="1"/>
    </xf>
    <xf numFmtId="0" fontId="0" fillId="33" borderId="17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33" borderId="24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justify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justify"/>
    </xf>
    <xf numFmtId="0" fontId="3" fillId="33" borderId="37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justify" vertical="top" wrapText="1"/>
    </xf>
    <xf numFmtId="0" fontId="4" fillId="33" borderId="38" xfId="0" applyFont="1" applyFill="1" applyBorder="1" applyAlignment="1">
      <alignment horizontal="justify" vertical="top" wrapText="1"/>
    </xf>
    <xf numFmtId="0" fontId="4" fillId="33" borderId="39" xfId="0" applyFont="1" applyFill="1" applyBorder="1" applyAlignment="1">
      <alignment horizontal="justify" vertical="top" wrapText="1"/>
    </xf>
    <xf numFmtId="4" fontId="4" fillId="33" borderId="40" xfId="0" applyNumberFormat="1" applyFont="1" applyFill="1" applyBorder="1" applyAlignment="1">
      <alignment horizontal="center" vertical="top" wrapText="1"/>
    </xf>
    <xf numFmtId="4" fontId="4" fillId="33" borderId="41" xfId="0" applyNumberFormat="1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justify" vertical="top" wrapText="1"/>
    </xf>
    <xf numFmtId="0" fontId="3" fillId="33" borderId="39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justify" vertical="top" wrapText="1"/>
    </xf>
    <xf numFmtId="0" fontId="3" fillId="33" borderId="21" xfId="0" applyFont="1" applyFill="1" applyBorder="1" applyAlignment="1">
      <alignment horizontal="justify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tabSelected="1" view="pageBreakPreview" zoomScaleSheetLayoutView="100" zoomScalePageLayoutView="0" workbookViewId="0" topLeftCell="A25">
      <selection activeCell="F47" sqref="F47"/>
    </sheetView>
  </sheetViews>
  <sheetFormatPr defaultColWidth="9.140625" defaultRowHeight="12.75"/>
  <cols>
    <col min="1" max="1" width="0.42578125" style="1" customWidth="1"/>
    <col min="2" max="2" width="9.140625" style="1" customWidth="1"/>
    <col min="3" max="3" width="10.421875" style="1" customWidth="1"/>
    <col min="4" max="8" width="9.00390625" style="1" customWidth="1"/>
    <col min="9" max="9" width="11.57421875" style="1" customWidth="1"/>
    <col min="10" max="14" width="9.00390625" style="1" customWidth="1"/>
    <col min="15" max="15" width="10.00390625" style="1" bestFit="1" customWidth="1"/>
    <col min="16" max="20" width="9.00390625" style="1" customWidth="1"/>
    <col min="21" max="21" width="9.140625" style="1" customWidth="1"/>
    <col min="22" max="22" width="11.28125" style="1" customWidth="1"/>
    <col min="23" max="16384" width="9.140625" style="1" customWidth="1"/>
  </cols>
  <sheetData>
    <row r="1" spans="2:22" ht="15.75"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2:22" ht="15.75">
      <c r="B2" s="132" t="s">
        <v>29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15.75">
      <c r="I3" s="2"/>
    </row>
    <row r="4" spans="2:22" ht="16.5" thickBot="1">
      <c r="B4" s="134" t="s">
        <v>45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8" customHeight="1" thickTop="1">
      <c r="B5" s="136" t="s">
        <v>1</v>
      </c>
      <c r="C5" s="126"/>
      <c r="D5" s="124" t="s">
        <v>2</v>
      </c>
      <c r="E5" s="125"/>
      <c r="F5" s="125"/>
      <c r="G5" s="125"/>
      <c r="H5" s="126"/>
      <c r="I5" s="127" t="s">
        <v>3</v>
      </c>
      <c r="J5" s="124" t="s">
        <v>4</v>
      </c>
      <c r="K5" s="125"/>
      <c r="L5" s="125"/>
      <c r="M5" s="125"/>
      <c r="N5" s="126"/>
      <c r="O5" s="127" t="s">
        <v>3</v>
      </c>
      <c r="P5" s="124" t="s">
        <v>4</v>
      </c>
      <c r="Q5" s="125"/>
      <c r="R5" s="125"/>
      <c r="S5" s="125"/>
      <c r="T5" s="126"/>
      <c r="U5" s="127" t="s">
        <v>5</v>
      </c>
      <c r="V5" s="122" t="s">
        <v>6</v>
      </c>
    </row>
    <row r="6" spans="2:22" ht="13.5" thickBot="1">
      <c r="B6" s="137"/>
      <c r="C6" s="138"/>
      <c r="D6" s="118"/>
      <c r="E6" s="119"/>
      <c r="F6" s="119"/>
      <c r="G6" s="119"/>
      <c r="H6" s="120"/>
      <c r="I6" s="128"/>
      <c r="J6" s="118"/>
      <c r="K6" s="119"/>
      <c r="L6" s="119"/>
      <c r="M6" s="119"/>
      <c r="N6" s="120"/>
      <c r="O6" s="128"/>
      <c r="P6" s="118"/>
      <c r="Q6" s="119"/>
      <c r="R6" s="119"/>
      <c r="S6" s="119"/>
      <c r="T6" s="120"/>
      <c r="U6" s="128"/>
      <c r="V6" s="123"/>
    </row>
    <row r="7" spans="2:22" ht="16.5" thickBot="1">
      <c r="B7" s="137"/>
      <c r="C7" s="138"/>
      <c r="D7" s="3">
        <v>1</v>
      </c>
      <c r="E7" s="3">
        <v>2</v>
      </c>
      <c r="F7" s="3">
        <v>3</v>
      </c>
      <c r="G7" s="3">
        <v>4</v>
      </c>
      <c r="H7" s="3">
        <v>5</v>
      </c>
      <c r="I7" s="4"/>
      <c r="J7" s="3">
        <v>1</v>
      </c>
      <c r="K7" s="3">
        <v>2</v>
      </c>
      <c r="L7" s="3">
        <v>3</v>
      </c>
      <c r="M7" s="3">
        <v>4</v>
      </c>
      <c r="N7" s="3">
        <v>5</v>
      </c>
      <c r="O7" s="4"/>
      <c r="P7" s="3">
        <v>1</v>
      </c>
      <c r="Q7" s="3">
        <v>2</v>
      </c>
      <c r="R7" s="3">
        <v>3</v>
      </c>
      <c r="S7" s="3">
        <v>4</v>
      </c>
      <c r="T7" s="3">
        <v>5</v>
      </c>
      <c r="U7" s="4"/>
      <c r="V7" s="5"/>
    </row>
    <row r="8" spans="2:22" ht="16.5" customHeight="1" thickTop="1">
      <c r="B8" s="102" t="s">
        <v>7</v>
      </c>
      <c r="C8" s="103"/>
      <c r="D8" s="104" t="s">
        <v>32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121"/>
    </row>
    <row r="9" spans="2:22" ht="141" customHeight="1" thickBot="1">
      <c r="B9" s="96" t="s">
        <v>9</v>
      </c>
      <c r="C9" s="97"/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1"/>
      <c r="V9" s="95"/>
    </row>
    <row r="10" spans="2:22" ht="16.5" thickBot="1">
      <c r="B10" s="98" t="s">
        <v>10</v>
      </c>
      <c r="C10" s="99"/>
      <c r="D10" s="110">
        <v>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2"/>
      <c r="V10" s="6"/>
    </row>
    <row r="11" spans="2:22" ht="15.75" customHeight="1">
      <c r="B11" s="113" t="s">
        <v>11</v>
      </c>
      <c r="C11" s="114"/>
      <c r="D11" s="115" t="s">
        <v>33</v>
      </c>
      <c r="E11" s="116"/>
      <c r="F11" s="116"/>
      <c r="G11" s="116"/>
      <c r="H11" s="116"/>
      <c r="I11" s="117"/>
      <c r="J11" s="115" t="s">
        <v>34</v>
      </c>
      <c r="K11" s="116"/>
      <c r="L11" s="116"/>
      <c r="M11" s="116"/>
      <c r="N11" s="116"/>
      <c r="O11" s="117"/>
      <c r="P11" s="115" t="s">
        <v>35</v>
      </c>
      <c r="Q11" s="116"/>
      <c r="R11" s="116"/>
      <c r="S11" s="116"/>
      <c r="T11" s="116"/>
      <c r="U11" s="117"/>
      <c r="V11" s="94"/>
    </row>
    <row r="12" spans="2:22" ht="16.5" thickBot="1">
      <c r="B12" s="96" t="s">
        <v>12</v>
      </c>
      <c r="C12" s="97"/>
      <c r="D12" s="118"/>
      <c r="E12" s="119"/>
      <c r="F12" s="119"/>
      <c r="G12" s="119"/>
      <c r="H12" s="119"/>
      <c r="I12" s="120"/>
      <c r="J12" s="118"/>
      <c r="K12" s="119"/>
      <c r="L12" s="119"/>
      <c r="M12" s="119"/>
      <c r="N12" s="119"/>
      <c r="O12" s="120"/>
      <c r="P12" s="118"/>
      <c r="Q12" s="119"/>
      <c r="R12" s="119"/>
      <c r="S12" s="119"/>
      <c r="T12" s="119"/>
      <c r="U12" s="120"/>
      <c r="V12" s="95"/>
    </row>
    <row r="13" spans="2:22" ht="31.5" customHeight="1" thickBot="1">
      <c r="B13" s="98" t="s">
        <v>15</v>
      </c>
      <c r="C13" s="99"/>
      <c r="D13" s="7">
        <v>33530</v>
      </c>
      <c r="E13" s="7">
        <v>0</v>
      </c>
      <c r="F13" s="7">
        <v>0</v>
      </c>
      <c r="G13" s="7">
        <v>0</v>
      </c>
      <c r="H13" s="7">
        <v>0</v>
      </c>
      <c r="I13" s="7">
        <f>(D13+E13+F13+H13+G13)/1</f>
        <v>33530</v>
      </c>
      <c r="J13" s="7">
        <v>33010</v>
      </c>
      <c r="K13" s="7"/>
      <c r="L13" s="7">
        <v>0</v>
      </c>
      <c r="M13" s="7">
        <v>0</v>
      </c>
      <c r="N13" s="7"/>
      <c r="O13" s="7">
        <f>(J13+K13+L13+N13+M13)/1</f>
        <v>33010</v>
      </c>
      <c r="P13" s="7">
        <v>34370</v>
      </c>
      <c r="Q13" s="7">
        <v>0</v>
      </c>
      <c r="R13" s="7">
        <v>0</v>
      </c>
      <c r="S13" s="7">
        <v>0</v>
      </c>
      <c r="T13" s="7">
        <v>0</v>
      </c>
      <c r="U13" s="7">
        <f>(P13+Q13+R13+T13+S13)/1</f>
        <v>34370</v>
      </c>
      <c r="V13" s="24" t="s">
        <v>8</v>
      </c>
    </row>
    <row r="14" spans="2:22" ht="16.5" thickBot="1">
      <c r="B14" s="100" t="s">
        <v>13</v>
      </c>
      <c r="C14" s="101"/>
      <c r="D14" s="25" t="s">
        <v>14</v>
      </c>
      <c r="E14" s="25" t="s">
        <v>14</v>
      </c>
      <c r="F14" s="25" t="s">
        <v>14</v>
      </c>
      <c r="G14" s="25" t="s">
        <v>14</v>
      </c>
      <c r="H14" s="25" t="s">
        <v>14</v>
      </c>
      <c r="I14" s="8">
        <f>I13*D10</f>
        <v>33530</v>
      </c>
      <c r="J14" s="25" t="s">
        <v>14</v>
      </c>
      <c r="K14" s="25" t="s">
        <v>14</v>
      </c>
      <c r="L14" s="25" t="s">
        <v>14</v>
      </c>
      <c r="M14" s="25" t="s">
        <v>14</v>
      </c>
      <c r="N14" s="25" t="s">
        <v>14</v>
      </c>
      <c r="O14" s="8">
        <f>O13*D10</f>
        <v>33010</v>
      </c>
      <c r="P14" s="25" t="s">
        <v>14</v>
      </c>
      <c r="Q14" s="25" t="s">
        <v>14</v>
      </c>
      <c r="R14" s="25" t="s">
        <v>14</v>
      </c>
      <c r="S14" s="25" t="s">
        <v>14</v>
      </c>
      <c r="T14" s="25" t="s">
        <v>14</v>
      </c>
      <c r="U14" s="8">
        <f>U13*D10</f>
        <v>34370</v>
      </c>
      <c r="V14" s="27">
        <f>(I14+O14+U14)/3</f>
        <v>33636.666666666664</v>
      </c>
    </row>
    <row r="15" spans="2:22" ht="16.5" customHeight="1" thickTop="1">
      <c r="B15" s="102" t="s">
        <v>7</v>
      </c>
      <c r="C15" s="103"/>
      <c r="D15" s="104" t="s">
        <v>36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121"/>
    </row>
    <row r="16" spans="2:22" ht="149.25" customHeight="1" thickBot="1">
      <c r="B16" s="96" t="s">
        <v>9</v>
      </c>
      <c r="C16" s="97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  <c r="V16" s="95"/>
    </row>
    <row r="17" spans="2:22" ht="16.5" thickBot="1">
      <c r="B17" s="98" t="s">
        <v>10</v>
      </c>
      <c r="C17" s="99"/>
      <c r="D17" s="110">
        <v>9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6"/>
    </row>
    <row r="18" spans="2:22" ht="33.75" customHeight="1" thickBot="1">
      <c r="B18" s="98" t="s">
        <v>16</v>
      </c>
      <c r="C18" s="99"/>
      <c r="D18" s="110" t="s">
        <v>33</v>
      </c>
      <c r="E18" s="111"/>
      <c r="F18" s="111"/>
      <c r="G18" s="111"/>
      <c r="H18" s="111"/>
      <c r="I18" s="112"/>
      <c r="J18" s="110" t="s">
        <v>34</v>
      </c>
      <c r="K18" s="111"/>
      <c r="L18" s="111"/>
      <c r="M18" s="111"/>
      <c r="N18" s="111"/>
      <c r="O18" s="112"/>
      <c r="P18" s="110" t="s">
        <v>35</v>
      </c>
      <c r="Q18" s="111"/>
      <c r="R18" s="111"/>
      <c r="S18" s="111"/>
      <c r="T18" s="111"/>
      <c r="U18" s="112"/>
      <c r="V18" s="6"/>
    </row>
    <row r="19" spans="2:22" ht="31.5" customHeight="1" thickBot="1">
      <c r="B19" s="98" t="s">
        <v>15</v>
      </c>
      <c r="C19" s="99"/>
      <c r="D19" s="7">
        <v>20630</v>
      </c>
      <c r="E19" s="7">
        <v>0</v>
      </c>
      <c r="F19" s="7">
        <v>0</v>
      </c>
      <c r="G19" s="7">
        <v>0</v>
      </c>
      <c r="H19" s="7">
        <v>0</v>
      </c>
      <c r="I19" s="7">
        <f>(D19+E19+F19+H19+G19)/1</f>
        <v>20630</v>
      </c>
      <c r="J19" s="7">
        <v>20120</v>
      </c>
      <c r="K19" s="7">
        <v>0</v>
      </c>
      <c r="L19" s="7">
        <v>0</v>
      </c>
      <c r="M19" s="7">
        <v>0</v>
      </c>
      <c r="N19" s="7">
        <v>0</v>
      </c>
      <c r="O19" s="7">
        <f>(J19+K19+L19+N19+M19)/1</f>
        <v>20120</v>
      </c>
      <c r="P19" s="7">
        <v>21050</v>
      </c>
      <c r="Q19" s="7">
        <v>0</v>
      </c>
      <c r="R19" s="7">
        <v>0</v>
      </c>
      <c r="S19" s="7">
        <v>0</v>
      </c>
      <c r="T19" s="7">
        <v>0</v>
      </c>
      <c r="U19" s="7">
        <f>(P19+Q19+R19+T19+S19)/1</f>
        <v>21050</v>
      </c>
      <c r="V19" s="24" t="s">
        <v>8</v>
      </c>
    </row>
    <row r="20" spans="2:22" ht="16.5" thickBot="1">
      <c r="B20" s="100" t="s">
        <v>13</v>
      </c>
      <c r="C20" s="101"/>
      <c r="D20" s="25" t="s">
        <v>14</v>
      </c>
      <c r="E20" s="25" t="s">
        <v>14</v>
      </c>
      <c r="F20" s="25" t="s">
        <v>14</v>
      </c>
      <c r="G20" s="25" t="s">
        <v>14</v>
      </c>
      <c r="H20" s="25" t="s">
        <v>14</v>
      </c>
      <c r="I20" s="8">
        <f>I19*D17</f>
        <v>185670</v>
      </c>
      <c r="J20" s="25" t="s">
        <v>14</v>
      </c>
      <c r="K20" s="25" t="s">
        <v>14</v>
      </c>
      <c r="L20" s="25" t="s">
        <v>14</v>
      </c>
      <c r="M20" s="25" t="s">
        <v>14</v>
      </c>
      <c r="N20" s="25" t="s">
        <v>14</v>
      </c>
      <c r="O20" s="8">
        <f>O19*D17</f>
        <v>181080</v>
      </c>
      <c r="P20" s="25" t="s">
        <v>14</v>
      </c>
      <c r="Q20" s="25" t="s">
        <v>14</v>
      </c>
      <c r="R20" s="25" t="s">
        <v>14</v>
      </c>
      <c r="S20" s="25" t="s">
        <v>14</v>
      </c>
      <c r="T20" s="25" t="s">
        <v>14</v>
      </c>
      <c r="U20" s="8">
        <f>U19*D17</f>
        <v>189450</v>
      </c>
      <c r="V20" s="27">
        <f>(I20+O20+U20)/3</f>
        <v>185400</v>
      </c>
    </row>
    <row r="21" spans="2:22" ht="18" customHeight="1" thickTop="1">
      <c r="B21" s="38" t="s">
        <v>17</v>
      </c>
      <c r="C21" s="39"/>
      <c r="D21" s="28" t="s">
        <v>14</v>
      </c>
      <c r="E21" s="28" t="s">
        <v>14</v>
      </c>
      <c r="F21" s="22"/>
      <c r="G21" s="22" t="s">
        <v>14</v>
      </c>
      <c r="H21" s="28" t="s">
        <v>14</v>
      </c>
      <c r="I21" s="28" t="s">
        <v>14</v>
      </c>
      <c r="J21" s="28" t="s">
        <v>14</v>
      </c>
      <c r="K21" s="22" t="s">
        <v>14</v>
      </c>
      <c r="L21" s="28" t="s">
        <v>14</v>
      </c>
      <c r="M21" s="22" t="s">
        <v>14</v>
      </c>
      <c r="N21" s="28" t="s">
        <v>14</v>
      </c>
      <c r="O21" s="28" t="s">
        <v>14</v>
      </c>
      <c r="P21" s="28" t="s">
        <v>14</v>
      </c>
      <c r="Q21" s="28" t="s">
        <v>14</v>
      </c>
      <c r="R21" s="22" t="s">
        <v>14</v>
      </c>
      <c r="S21" s="22" t="s">
        <v>14</v>
      </c>
      <c r="T21" s="28" t="s">
        <v>14</v>
      </c>
      <c r="U21" s="28" t="s">
        <v>14</v>
      </c>
      <c r="V21" s="90" t="s">
        <v>14</v>
      </c>
    </row>
    <row r="22" spans="2:22" ht="13.5" thickBot="1">
      <c r="B22" s="40"/>
      <c r="C22" s="41"/>
      <c r="D22" s="29"/>
      <c r="E22" s="29"/>
      <c r="F22" s="23" t="s">
        <v>14</v>
      </c>
      <c r="G22" s="23"/>
      <c r="H22" s="29"/>
      <c r="I22" s="29"/>
      <c r="J22" s="29"/>
      <c r="K22" s="23"/>
      <c r="L22" s="29"/>
      <c r="M22" s="23"/>
      <c r="N22" s="29"/>
      <c r="O22" s="29"/>
      <c r="P22" s="29"/>
      <c r="Q22" s="29"/>
      <c r="R22" s="23"/>
      <c r="S22" s="23"/>
      <c r="T22" s="29"/>
      <c r="U22" s="29"/>
      <c r="V22" s="91"/>
    </row>
    <row r="23" spans="2:22" ht="15.75" customHeight="1">
      <c r="B23" s="50" t="s">
        <v>18</v>
      </c>
      <c r="C23" s="51"/>
      <c r="D23" s="42" t="s">
        <v>14</v>
      </c>
      <c r="E23" s="42" t="s">
        <v>14</v>
      </c>
      <c r="F23" s="20" t="s">
        <v>14</v>
      </c>
      <c r="G23" s="20" t="s">
        <v>14</v>
      </c>
      <c r="H23" s="42" t="s">
        <v>14</v>
      </c>
      <c r="I23" s="42" t="s">
        <v>14</v>
      </c>
      <c r="J23" s="42" t="s">
        <v>14</v>
      </c>
      <c r="K23" s="20" t="s">
        <v>14</v>
      </c>
      <c r="L23" s="42" t="s">
        <v>14</v>
      </c>
      <c r="M23" s="20" t="s">
        <v>14</v>
      </c>
      <c r="N23" s="42" t="s">
        <v>14</v>
      </c>
      <c r="O23" s="42" t="s">
        <v>14</v>
      </c>
      <c r="P23" s="42" t="s">
        <v>14</v>
      </c>
      <c r="Q23" s="42" t="s">
        <v>14</v>
      </c>
      <c r="R23" s="20" t="s">
        <v>14</v>
      </c>
      <c r="S23" s="20" t="s">
        <v>14</v>
      </c>
      <c r="T23" s="42" t="s">
        <v>14</v>
      </c>
      <c r="U23" s="42" t="s">
        <v>14</v>
      </c>
      <c r="V23" s="92">
        <f>V14+V20</f>
        <v>219036.66666666666</v>
      </c>
    </row>
    <row r="24" spans="2:22" ht="16.5" thickBot="1">
      <c r="B24" s="88" t="s">
        <v>19</v>
      </c>
      <c r="C24" s="89"/>
      <c r="D24" s="43"/>
      <c r="E24" s="43"/>
      <c r="F24" s="21"/>
      <c r="G24" s="21"/>
      <c r="H24" s="43"/>
      <c r="I24" s="43"/>
      <c r="J24" s="43"/>
      <c r="K24" s="21"/>
      <c r="L24" s="43"/>
      <c r="M24" s="21"/>
      <c r="N24" s="43"/>
      <c r="O24" s="43"/>
      <c r="P24" s="43"/>
      <c r="Q24" s="43"/>
      <c r="R24" s="21"/>
      <c r="S24" s="21"/>
      <c r="T24" s="43"/>
      <c r="U24" s="43"/>
      <c r="V24" s="93"/>
    </row>
    <row r="25" spans="2:22" ht="31.5" customHeight="1" thickBot="1" thickTop="1">
      <c r="B25" s="52" t="s">
        <v>20</v>
      </c>
      <c r="C25" s="53"/>
      <c r="D25" s="26">
        <v>41026</v>
      </c>
      <c r="E25" s="26"/>
      <c r="F25" s="26"/>
      <c r="G25" s="26"/>
      <c r="H25" s="26"/>
      <c r="I25" s="11"/>
      <c r="J25" s="26">
        <v>41026</v>
      </c>
      <c r="K25" s="26"/>
      <c r="L25" s="26"/>
      <c r="M25" s="26"/>
      <c r="N25" s="26"/>
      <c r="O25" s="11"/>
      <c r="P25" s="26">
        <v>41026</v>
      </c>
      <c r="Q25" s="26"/>
      <c r="R25" s="26"/>
      <c r="S25" s="26"/>
      <c r="T25" s="26"/>
      <c r="U25" s="11"/>
      <c r="V25" s="6"/>
    </row>
    <row r="26" spans="2:22" ht="31.5" customHeight="1" thickBot="1">
      <c r="B26" s="50" t="s">
        <v>21</v>
      </c>
      <c r="C26" s="51"/>
      <c r="D26" s="10" t="s">
        <v>30</v>
      </c>
      <c r="E26" s="10"/>
      <c r="F26" s="10"/>
      <c r="G26" s="10"/>
      <c r="H26" s="10"/>
      <c r="I26" s="10"/>
      <c r="J26" s="10" t="s">
        <v>30</v>
      </c>
      <c r="K26" s="10"/>
      <c r="L26" s="10"/>
      <c r="M26" s="10"/>
      <c r="N26" s="10"/>
      <c r="O26" s="10"/>
      <c r="P26" s="10" t="s">
        <v>30</v>
      </c>
      <c r="Q26" s="10"/>
      <c r="R26" s="10"/>
      <c r="S26" s="10"/>
      <c r="T26" s="10"/>
      <c r="U26" s="10"/>
      <c r="V26" s="9"/>
    </row>
    <row r="27" spans="2:22" ht="36.75" customHeight="1" thickBot="1" thickTop="1">
      <c r="B27" s="54" t="s">
        <v>22</v>
      </c>
      <c r="C27" s="55"/>
      <c r="D27" s="44" t="s">
        <v>23</v>
      </c>
      <c r="E27" s="45"/>
      <c r="F27" s="45"/>
      <c r="G27" s="45"/>
      <c r="H27" s="46"/>
      <c r="I27" s="47" t="s">
        <v>24</v>
      </c>
      <c r="J27" s="48"/>
      <c r="K27" s="48"/>
      <c r="L27" s="48"/>
      <c r="M27" s="48"/>
      <c r="N27" s="48"/>
      <c r="O27" s="48"/>
      <c r="P27" s="49"/>
      <c r="Q27" s="30"/>
      <c r="R27" s="31"/>
      <c r="S27" s="31"/>
      <c r="T27" s="31"/>
      <c r="U27" s="31"/>
      <c r="V27" s="31"/>
    </row>
    <row r="28" spans="2:22" ht="31.5" customHeight="1" thickBot="1">
      <c r="B28" s="56"/>
      <c r="C28" s="55"/>
      <c r="D28" s="35"/>
      <c r="E28" s="36"/>
      <c r="F28" s="36"/>
      <c r="G28" s="36"/>
      <c r="H28" s="37"/>
      <c r="I28" s="35" t="s">
        <v>25</v>
      </c>
      <c r="J28" s="36"/>
      <c r="K28" s="36"/>
      <c r="L28" s="36"/>
      <c r="M28" s="36"/>
      <c r="N28" s="36"/>
      <c r="O28" s="36"/>
      <c r="P28" s="37"/>
      <c r="Q28" s="32"/>
      <c r="R28" s="33"/>
      <c r="S28" s="33"/>
      <c r="T28" s="34"/>
      <c r="U28" s="34"/>
      <c r="V28" s="34"/>
    </row>
    <row r="29" spans="2:16" ht="12.75" customHeight="1">
      <c r="B29" s="78" t="s">
        <v>26</v>
      </c>
      <c r="C29" s="79"/>
      <c r="D29" s="69" t="s">
        <v>38</v>
      </c>
      <c r="E29" s="70"/>
      <c r="F29" s="70"/>
      <c r="G29" s="70"/>
      <c r="H29" s="71"/>
      <c r="I29" s="69" t="s">
        <v>37</v>
      </c>
      <c r="J29" s="70"/>
      <c r="K29" s="70"/>
      <c r="L29" s="70"/>
      <c r="M29" s="70"/>
      <c r="N29" s="70"/>
      <c r="O29" s="70"/>
      <c r="P29" s="71"/>
    </row>
    <row r="30" spans="2:16" ht="12.75" customHeight="1">
      <c r="B30" s="80"/>
      <c r="C30" s="81"/>
      <c r="D30" s="72"/>
      <c r="E30" s="84"/>
      <c r="F30" s="84"/>
      <c r="G30" s="84"/>
      <c r="H30" s="74"/>
      <c r="I30" s="72"/>
      <c r="J30" s="73"/>
      <c r="K30" s="73"/>
      <c r="L30" s="73"/>
      <c r="M30" s="73"/>
      <c r="N30" s="73"/>
      <c r="O30" s="73"/>
      <c r="P30" s="74"/>
    </row>
    <row r="31" spans="2:16" ht="16.5" customHeight="1" thickBot="1">
      <c r="B31" s="82"/>
      <c r="C31" s="83"/>
      <c r="D31" s="75"/>
      <c r="E31" s="76"/>
      <c r="F31" s="76"/>
      <c r="G31" s="76"/>
      <c r="H31" s="77"/>
      <c r="I31" s="75"/>
      <c r="J31" s="76"/>
      <c r="K31" s="76"/>
      <c r="L31" s="76"/>
      <c r="M31" s="76"/>
      <c r="N31" s="76"/>
      <c r="O31" s="76"/>
      <c r="P31" s="77"/>
    </row>
    <row r="32" spans="2:22" ht="16.5" customHeight="1">
      <c r="B32" s="63" t="s">
        <v>27</v>
      </c>
      <c r="C32" s="64"/>
      <c r="D32" s="69" t="s">
        <v>39</v>
      </c>
      <c r="E32" s="70"/>
      <c r="F32" s="70"/>
      <c r="G32" s="70"/>
      <c r="H32" s="71"/>
      <c r="I32" s="69" t="s">
        <v>40</v>
      </c>
      <c r="J32" s="70"/>
      <c r="K32" s="70"/>
      <c r="L32" s="70"/>
      <c r="M32" s="70"/>
      <c r="N32" s="70"/>
      <c r="O32" s="70"/>
      <c r="P32" s="71"/>
      <c r="Q32" s="19"/>
      <c r="R32" s="15"/>
      <c r="S32" s="15"/>
      <c r="T32" s="16"/>
      <c r="U32" s="16"/>
      <c r="V32" s="16"/>
    </row>
    <row r="33" spans="2:22" ht="16.5" customHeight="1">
      <c r="B33" s="65"/>
      <c r="C33" s="66"/>
      <c r="D33" s="72"/>
      <c r="E33" s="73"/>
      <c r="F33" s="73"/>
      <c r="G33" s="73"/>
      <c r="H33" s="74"/>
      <c r="I33" s="72"/>
      <c r="J33" s="73"/>
      <c r="K33" s="73"/>
      <c r="L33" s="73"/>
      <c r="M33" s="73"/>
      <c r="N33" s="73"/>
      <c r="O33" s="73"/>
      <c r="P33" s="74"/>
      <c r="Q33" s="19"/>
      <c r="R33" s="15"/>
      <c r="S33" s="15"/>
      <c r="T33" s="16"/>
      <c r="U33" s="16"/>
      <c r="V33" s="16"/>
    </row>
    <row r="34" spans="2:22" ht="16.5" customHeight="1" thickBot="1">
      <c r="B34" s="67"/>
      <c r="C34" s="68"/>
      <c r="D34" s="75"/>
      <c r="E34" s="76"/>
      <c r="F34" s="76"/>
      <c r="G34" s="76"/>
      <c r="H34" s="77"/>
      <c r="I34" s="75"/>
      <c r="J34" s="76"/>
      <c r="K34" s="76"/>
      <c r="L34" s="76"/>
      <c r="M34" s="76"/>
      <c r="N34" s="76"/>
      <c r="O34" s="76"/>
      <c r="P34" s="77"/>
      <c r="Q34" s="19"/>
      <c r="R34" s="15"/>
      <c r="S34" s="15"/>
      <c r="T34" s="16"/>
      <c r="U34" s="16"/>
      <c r="V34" s="16"/>
    </row>
    <row r="35" spans="2:22" ht="12.75" customHeight="1">
      <c r="B35" s="78" t="s">
        <v>28</v>
      </c>
      <c r="C35" s="79"/>
      <c r="D35" s="69" t="s">
        <v>41</v>
      </c>
      <c r="E35" s="70"/>
      <c r="F35" s="70"/>
      <c r="G35" s="70"/>
      <c r="H35" s="71"/>
      <c r="I35" s="57" t="s">
        <v>42</v>
      </c>
      <c r="J35" s="58"/>
      <c r="K35" s="58"/>
      <c r="L35" s="58"/>
      <c r="M35" s="58"/>
      <c r="N35" s="58"/>
      <c r="O35" s="58"/>
      <c r="P35" s="59"/>
      <c r="Q35" s="32"/>
      <c r="R35" s="33"/>
      <c r="S35" s="33"/>
      <c r="T35" s="34"/>
      <c r="U35" s="34"/>
      <c r="V35" s="34"/>
    </row>
    <row r="36" spans="2:22" ht="12.75" customHeight="1">
      <c r="B36" s="80"/>
      <c r="C36" s="81"/>
      <c r="D36" s="72"/>
      <c r="E36" s="84"/>
      <c r="F36" s="84"/>
      <c r="G36" s="84"/>
      <c r="H36" s="74"/>
      <c r="I36" s="60"/>
      <c r="J36" s="61"/>
      <c r="K36" s="61"/>
      <c r="L36" s="61"/>
      <c r="M36" s="61"/>
      <c r="N36" s="61"/>
      <c r="O36" s="61"/>
      <c r="P36" s="62"/>
      <c r="Q36" s="32"/>
      <c r="R36" s="33"/>
      <c r="S36" s="33"/>
      <c r="T36" s="34"/>
      <c r="U36" s="34"/>
      <c r="V36" s="34"/>
    </row>
    <row r="37" spans="2:22" ht="12.75" customHeight="1">
      <c r="B37" s="80"/>
      <c r="C37" s="81"/>
      <c r="D37" s="72"/>
      <c r="E37" s="84"/>
      <c r="F37" s="84"/>
      <c r="G37" s="84"/>
      <c r="H37" s="74"/>
      <c r="I37" s="60"/>
      <c r="J37" s="61"/>
      <c r="K37" s="61"/>
      <c r="L37" s="61"/>
      <c r="M37" s="61"/>
      <c r="N37" s="61"/>
      <c r="O37" s="61"/>
      <c r="P37" s="62"/>
      <c r="Q37" s="32"/>
      <c r="R37" s="33"/>
      <c r="S37" s="33"/>
      <c r="T37" s="34"/>
      <c r="U37" s="34"/>
      <c r="V37" s="34"/>
    </row>
    <row r="38" spans="2:22" ht="1.5" customHeight="1" thickBot="1">
      <c r="B38" s="82"/>
      <c r="C38" s="83"/>
      <c r="D38" s="75"/>
      <c r="E38" s="76"/>
      <c r="F38" s="76"/>
      <c r="G38" s="76"/>
      <c r="H38" s="77"/>
      <c r="I38" s="35"/>
      <c r="J38" s="36"/>
      <c r="K38" s="36"/>
      <c r="L38" s="36"/>
      <c r="M38" s="36"/>
      <c r="N38" s="36"/>
      <c r="O38" s="36"/>
      <c r="P38" s="37"/>
      <c r="Q38" s="32"/>
      <c r="R38" s="33"/>
      <c r="S38" s="33"/>
      <c r="T38" s="34"/>
      <c r="U38" s="34"/>
      <c r="V38" s="34"/>
    </row>
    <row r="39" spans="2:22" ht="13.5" customHeight="1">
      <c r="B39" s="12"/>
      <c r="C39" s="12"/>
      <c r="D39" s="13"/>
      <c r="E39" s="13"/>
      <c r="F39" s="13"/>
      <c r="G39" s="13"/>
      <c r="H39" s="13"/>
      <c r="I39" s="14"/>
      <c r="J39" s="14"/>
      <c r="K39" s="14"/>
      <c r="L39" s="14"/>
      <c r="M39" s="14"/>
      <c r="N39" s="14"/>
      <c r="O39" s="14"/>
      <c r="P39" s="14"/>
      <c r="Q39" s="15"/>
      <c r="R39" s="15"/>
      <c r="S39" s="15"/>
      <c r="T39" s="16"/>
      <c r="U39" s="16"/>
      <c r="V39" s="16"/>
    </row>
    <row r="40" spans="2:22" ht="13.5">
      <c r="B40" s="87" t="s">
        <v>31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2:22" ht="13.5">
      <c r="B41" s="87" t="s">
        <v>44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ht="15.75">
      <c r="B42" s="17"/>
    </row>
    <row r="43" spans="2:22" ht="12.75">
      <c r="B43" s="85" t="s">
        <v>43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2:7" ht="12.75">
      <c r="B44" s="85" t="s">
        <v>46</v>
      </c>
      <c r="C44" s="86"/>
      <c r="D44" s="86"/>
      <c r="E44" s="86"/>
      <c r="F44" s="18"/>
      <c r="G44" s="18"/>
    </row>
  </sheetData>
  <sheetProtection/>
  <mergeCells count="87">
    <mergeCell ref="B17:C17"/>
    <mergeCell ref="D17:U17"/>
    <mergeCell ref="B19:C19"/>
    <mergeCell ref="B20:C20"/>
    <mergeCell ref="B18:C18"/>
    <mergeCell ref="D18:I18"/>
    <mergeCell ref="J18:O18"/>
    <mergeCell ref="P18:U18"/>
    <mergeCell ref="B1:V1"/>
    <mergeCell ref="B2:V2"/>
    <mergeCell ref="B4:V4"/>
    <mergeCell ref="B5:C7"/>
    <mergeCell ref="D5:H6"/>
    <mergeCell ref="I5:I6"/>
    <mergeCell ref="J5:N6"/>
    <mergeCell ref="O5:O6"/>
    <mergeCell ref="V8:V9"/>
    <mergeCell ref="B9:C9"/>
    <mergeCell ref="V5:V6"/>
    <mergeCell ref="P5:T6"/>
    <mergeCell ref="U5:U6"/>
    <mergeCell ref="B8:C8"/>
    <mergeCell ref="D8:U9"/>
    <mergeCell ref="B10:C10"/>
    <mergeCell ref="D10:U10"/>
    <mergeCell ref="B11:C11"/>
    <mergeCell ref="D11:I12"/>
    <mergeCell ref="J11:O12"/>
    <mergeCell ref="P11:U12"/>
    <mergeCell ref="V11:V12"/>
    <mergeCell ref="B12:C12"/>
    <mergeCell ref="B13:C13"/>
    <mergeCell ref="B14:C14"/>
    <mergeCell ref="B15:C15"/>
    <mergeCell ref="D15:U16"/>
    <mergeCell ref="V15:V16"/>
    <mergeCell ref="B16:C16"/>
    <mergeCell ref="I29:P31"/>
    <mergeCell ref="I21:I22"/>
    <mergeCell ref="J21:J22"/>
    <mergeCell ref="T21:T22"/>
    <mergeCell ref="U21:U22"/>
    <mergeCell ref="V21:V22"/>
    <mergeCell ref="P21:P22"/>
    <mergeCell ref="Q21:Q22"/>
    <mergeCell ref="U23:U24"/>
    <mergeCell ref="V23:V24"/>
    <mergeCell ref="B24:C24"/>
    <mergeCell ref="N23:N24"/>
    <mergeCell ref="O23:O24"/>
    <mergeCell ref="P23:P24"/>
    <mergeCell ref="T23:T24"/>
    <mergeCell ref="Q23:Q24"/>
    <mergeCell ref="B43:V43"/>
    <mergeCell ref="B44:E44"/>
    <mergeCell ref="B40:V40"/>
    <mergeCell ref="B41:V41"/>
    <mergeCell ref="B35:C38"/>
    <mergeCell ref="D35:H38"/>
    <mergeCell ref="Q35:V38"/>
    <mergeCell ref="B23:C23"/>
    <mergeCell ref="B25:C25"/>
    <mergeCell ref="B26:C26"/>
    <mergeCell ref="B27:C28"/>
    <mergeCell ref="I35:P38"/>
    <mergeCell ref="B32:C34"/>
    <mergeCell ref="D32:H34"/>
    <mergeCell ref="I32:P34"/>
    <mergeCell ref="B29:C31"/>
    <mergeCell ref="D29:H31"/>
    <mergeCell ref="L21:L22"/>
    <mergeCell ref="N21:N22"/>
    <mergeCell ref="D27:H28"/>
    <mergeCell ref="I27:P27"/>
    <mergeCell ref="I23:I24"/>
    <mergeCell ref="J23:J24"/>
    <mergeCell ref="L23:L24"/>
    <mergeCell ref="E21:E22"/>
    <mergeCell ref="H21:H22"/>
    <mergeCell ref="Q27:V28"/>
    <mergeCell ref="I28:P28"/>
    <mergeCell ref="O21:O22"/>
    <mergeCell ref="B21:C22"/>
    <mergeCell ref="D21:D22"/>
    <mergeCell ref="D23:D24"/>
    <mergeCell ref="E23:E24"/>
    <mergeCell ref="H23:H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  <rowBreaks count="1" manualBreakCount="1">
    <brk id="4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2012-05-04T04:58:46Z</cp:lastPrinted>
  <dcterms:created xsi:type="dcterms:W3CDTF">1996-10-08T23:32:33Z</dcterms:created>
  <dcterms:modified xsi:type="dcterms:W3CDTF">2012-05-04T05:01:29Z</dcterms:modified>
  <cp:category/>
  <cp:version/>
  <cp:contentType/>
  <cp:contentStatus/>
</cp:coreProperties>
</file>